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  <sheet name="Лист1" sheetId="13" r:id="rId2"/>
  </sheets>
  <definedNames>
    <definedName name="_xlnm.Print_Area" localSheetId="0">'приложение 2'!$A$1:$I$51</definedName>
  </definedNames>
  <calcPr calcId="124519"/>
</workbook>
</file>

<file path=xl/calcChain.xml><?xml version="1.0" encoding="utf-8"?>
<calcChain xmlns="http://schemas.openxmlformats.org/spreadsheetml/2006/main">
  <c r="E44" i="13"/>
  <c r="G5" i="7" l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 l="1"/>
</calcChain>
</file>

<file path=xl/sharedStrings.xml><?xml version="1.0" encoding="utf-8"?>
<sst xmlns="http://schemas.openxmlformats.org/spreadsheetml/2006/main" count="117" uniqueCount="87">
  <si>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</si>
  <si>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</si>
  <si>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</si>
  <si>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</si>
  <si>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</si>
  <si>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</si>
  <si>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</si>
  <si>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</si>
  <si>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</si>
  <si>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</si>
  <si>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</si>
  <si>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Фл.</t>
  </si>
  <si>
    <t>фл</t>
  </si>
  <si>
    <t>кг</t>
  </si>
  <si>
    <t>Аспаркам</t>
  </si>
  <si>
    <t>Уп.</t>
  </si>
  <si>
    <t>уп</t>
  </si>
  <si>
    <t xml:space="preserve">Уголь активированный </t>
  </si>
  <si>
    <t>0,25 №10</t>
  </si>
  <si>
    <t>№10</t>
  </si>
  <si>
    <t xml:space="preserve">Вит Е </t>
  </si>
  <si>
    <t>50%  0,2 №10</t>
  </si>
  <si>
    <t xml:space="preserve">флунол сироп </t>
  </si>
  <si>
    <t>150мл</t>
  </si>
  <si>
    <t>макропен суспензи</t>
  </si>
  <si>
    <t>-115мл</t>
  </si>
  <si>
    <t>Шт.</t>
  </si>
  <si>
    <t xml:space="preserve">Спирт </t>
  </si>
  <si>
    <t>тридокс крем  -</t>
  </si>
  <si>
    <t>15г</t>
  </si>
  <si>
    <t>шт</t>
  </si>
  <si>
    <t xml:space="preserve">пентоксифиллин </t>
  </si>
  <si>
    <t>№5 амп</t>
  </si>
  <si>
    <t xml:space="preserve">лидокаин спрей </t>
  </si>
  <si>
    <t>Диски с офлоксацином</t>
  </si>
  <si>
    <t>Кардиолипиновый антиген для РСК</t>
  </si>
  <si>
    <t>Комплемент сухой №10</t>
  </si>
  <si>
    <t>наб.</t>
  </si>
  <si>
    <t>уп.</t>
  </si>
  <si>
    <t>Билирубин -</t>
  </si>
  <si>
    <t>12-Витал 142+142 опр В03.12</t>
  </si>
  <si>
    <t>тест полоски моч.анализаторов</t>
  </si>
  <si>
    <t>Азот жидкий</t>
  </si>
  <si>
    <t>из комплекта гем.анализ. Лизирующ..раств.</t>
  </si>
  <si>
    <t>конт</t>
  </si>
  <si>
    <t>из комплекта гем.анализ. Изотонич.раств.</t>
  </si>
  <si>
    <t>BOULE CON компл.для очистки</t>
  </si>
  <si>
    <t>наб</t>
  </si>
  <si>
    <t>BOULE CONобр.кр</t>
  </si>
  <si>
    <t>петля однораз.бактериологич.</t>
  </si>
  <si>
    <t>кусачки для ногтей(детс.и взр)</t>
  </si>
  <si>
    <t>очки защитные закрытого типа</t>
  </si>
  <si>
    <t>соль для ванны</t>
  </si>
  <si>
    <t>аппарат искуственной вентиляцийи легких ручной АДРМ (Мешок Амбу)для взрослых</t>
  </si>
  <si>
    <t>катетр Фолея 2-х ход,с силиконов.покрыт.р  18FR</t>
  </si>
  <si>
    <t>карандаш для стекол синии и черный</t>
  </si>
  <si>
    <t>пипетка 5,0стекляная</t>
  </si>
  <si>
    <t>пипетка стекляная 1,0</t>
  </si>
  <si>
    <t>компл.насадки Кува</t>
  </si>
  <si>
    <t>сканер штрих -кода ручной</t>
  </si>
  <si>
    <t>лампа ультрафиолетов..бактерицидная</t>
  </si>
  <si>
    <t>№50, таблетка</t>
  </si>
  <si>
    <t xml:space="preserve">Пакровное стекло </t>
  </si>
  <si>
    <t>24*50 №1000</t>
  </si>
  <si>
    <t xml:space="preserve">полотенце бумажные </t>
  </si>
  <si>
    <t>2 слойное 200шт в уп.</t>
  </si>
  <si>
    <t>сосуд дюара</t>
  </si>
  <si>
    <t xml:space="preserve">дозатор одноканальный </t>
  </si>
  <si>
    <t>50,0-100,0 мкл</t>
  </si>
  <si>
    <t>Сосуд Дьюара СДП-6/32 Сосуд предназначен для длительного хранения и транспортирования жидкого азота. Допускается к перевозке любым видом транспорта. Используются в медицине, косметологии, различных отраслях промышленности.
Сосуд максимально унифицирован, состоит из кожуха и внутренней емкости, подвешенной на стеклопластиковой горловине. Кожух и внутренняя емкость изготовлены из алюминиевого сплава. Внутренний сосуд обмотан многослойной теплоизоляцией, а пространство между внутренним сосудом и кожухом отвакуумировано.</t>
  </si>
  <si>
    <t xml:space="preserve">30 Вт, потоком изучения 12,6 Вт, гарбаритные равзмеры 82*100*928 мм, </t>
  </si>
  <si>
    <t>это устройство, которое считывает штриховой код, нанесенный на упаковку или товар, и передает считанную информацию в персональный компьютер, ноутбук, кассовый аппарат</t>
  </si>
  <si>
    <t xml:space="preserve">цилиндр </t>
  </si>
  <si>
    <t>для воды</t>
  </si>
  <si>
    <t xml:space="preserve">термометр </t>
  </si>
  <si>
    <t xml:space="preserve"> стерилен, предназначен для однократного применения, изготовлен из 100% силикона, общая длина катетера: 360 мм, закрытый конец, 2 боковых отверстия, объем баллона: для 12 размера 5-15, иллилитров.
- стерилизован оксидом этилена</t>
  </si>
  <si>
    <t>термоконтейнеры мед.перен.</t>
  </si>
  <si>
    <t>размер 345*145*230</t>
  </si>
  <si>
    <t>Скальпель брюшистый большой</t>
  </si>
  <si>
    <t>Нож резекционный брюшистый НЛ 165х55 – хирургический нож с коротким лезвием, утолщенный по незаточенному краю, предназначенный для резекции брюшной поло, многоразовый, СБ 160*50</t>
  </si>
  <si>
    <t>100 мл</t>
  </si>
  <si>
    <t xml:space="preserve">Главный врач  </t>
  </si>
  <si>
    <t>Абдусаметов Д.М.</t>
  </si>
  <si>
    <t>Объём, мл — 1, цена деления шкалы, мл — 0,01, погрешность, мл — ±0,01, время слива, мл — 2-10.</t>
  </si>
  <si>
    <t>Габаритные размеры, мм (в сумке), не более-370х175х310,</t>
  </si>
  <si>
    <t>имерсионное масло</t>
  </si>
  <si>
    <t xml:space="preserve">Приложение  3                                                          к объявлению от 14.02.2022 года                              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</si>
</sst>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"/>
    <numFmt numFmtId="166" formatCode="#,##0.00\ _₽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61">
    <xf numFmtId="0" fontId="0" fillId="0" borderId="0" xfId="0"/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164" fontId="2" fillId="0" borderId="0" xfId="6" applyFont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164" fontId="2" fillId="0" borderId="0" xfId="6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64" fontId="2" fillId="2" borderId="0" xfId="6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7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166" fontId="2" fillId="0" borderId="0" xfId="6" applyNumberFormat="1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left" vertical="center" wrapText="1"/>
    </xf>
    <xf numFmtId="166" fontId="7" fillId="2" borderId="1" xfId="6" applyNumberFormat="1" applyFont="1" applyFill="1" applyBorder="1" applyAlignment="1">
      <alignment horizontal="center" vertical="center" wrapText="1"/>
    </xf>
    <xf numFmtId="164" fontId="14" fillId="2" borderId="1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166" fontId="16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6" fontId="14" fillId="2" borderId="2" xfId="6" applyNumberFormat="1" applyFont="1" applyFill="1" applyBorder="1" applyAlignment="1">
      <alignment horizontal="center" vertical="center" wrapText="1"/>
    </xf>
    <xf numFmtId="4" fontId="14" fillId="2" borderId="2" xfId="6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2" fillId="3" borderId="0" xfId="6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4" fontId="0" fillId="0" borderId="0" xfId="0" applyNumberFormat="1"/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view="pageBreakPreview" topLeftCell="A43" zoomScale="115" zoomScaleNormal="70" zoomScaleSheetLayoutView="115" zoomScalePageLayoutView="80" workbookViewId="0">
      <selection activeCell="H9" sqref="H9"/>
    </sheetView>
  </sheetViews>
  <sheetFormatPr defaultRowHeight="21" customHeight="1"/>
  <cols>
    <col min="1" max="1" width="5.85546875" style="2" bestFit="1" customWidth="1"/>
    <col min="2" max="2" width="31.42578125" style="1" customWidth="1"/>
    <col min="3" max="3" width="37" style="2" customWidth="1"/>
    <col min="4" max="4" width="6.28515625" style="2" customWidth="1"/>
    <col min="5" max="5" width="8.5703125" style="2" bestFit="1" customWidth="1"/>
    <col min="6" max="6" width="10" style="38" customWidth="1"/>
    <col min="7" max="7" width="16" style="3" customWidth="1"/>
    <col min="8" max="8" width="15.85546875" style="3" customWidth="1"/>
    <col min="9" max="9" width="14.5703125" style="2" customWidth="1"/>
    <col min="10" max="10" width="3.42578125" style="2" customWidth="1"/>
    <col min="11" max="11" width="9.140625" style="2"/>
    <col min="12" max="12" width="9.5703125" style="2" customWidth="1"/>
    <col min="13" max="14" width="9.140625" style="2"/>
    <col min="15" max="15" width="10.28515625" style="2" bestFit="1" customWidth="1"/>
    <col min="16" max="16384" width="9.140625" style="2"/>
  </cols>
  <sheetData>
    <row r="1" spans="1:10" ht="45" customHeight="1">
      <c r="F1" s="33"/>
      <c r="G1" s="31" t="s">
        <v>86</v>
      </c>
      <c r="H1" s="28"/>
      <c r="I1" s="28"/>
    </row>
    <row r="2" spans="1:10" ht="21" customHeight="1">
      <c r="A2" s="27" t="s">
        <v>10</v>
      </c>
      <c r="B2" s="27"/>
      <c r="C2" s="27"/>
      <c r="D2" s="27"/>
      <c r="E2" s="27"/>
      <c r="F2" s="34"/>
      <c r="G2" s="28"/>
      <c r="H2" s="28"/>
      <c r="I2" s="28"/>
    </row>
    <row r="3" spans="1:10" ht="21" customHeight="1">
      <c r="A3" s="27"/>
      <c r="B3" s="20"/>
      <c r="C3" s="27"/>
      <c r="D3" s="27"/>
      <c r="E3" s="27"/>
      <c r="F3" s="34"/>
      <c r="G3" s="27"/>
      <c r="H3" s="27"/>
    </row>
    <row r="4" spans="1:10" ht="42" customHeight="1">
      <c r="A4" s="40" t="s">
        <v>1</v>
      </c>
      <c r="B4" s="41" t="s">
        <v>0</v>
      </c>
      <c r="C4" s="14" t="s">
        <v>2</v>
      </c>
      <c r="D4" s="14" t="s">
        <v>7</v>
      </c>
      <c r="E4" s="14" t="s">
        <v>3</v>
      </c>
      <c r="F4" s="42" t="s">
        <v>4</v>
      </c>
      <c r="G4" s="43" t="s">
        <v>5</v>
      </c>
      <c r="H4" s="44" t="s">
        <v>8</v>
      </c>
      <c r="I4" s="44" t="s">
        <v>9</v>
      </c>
      <c r="J4" s="5"/>
    </row>
    <row r="5" spans="1:10" ht="21" customHeight="1">
      <c r="A5" s="10">
        <v>25</v>
      </c>
      <c r="B5" s="12" t="s">
        <v>14</v>
      </c>
      <c r="C5" s="30" t="s">
        <v>61</v>
      </c>
      <c r="D5" s="30" t="s">
        <v>15</v>
      </c>
      <c r="E5" s="30">
        <v>50</v>
      </c>
      <c r="F5" s="35">
        <v>195</v>
      </c>
      <c r="G5" s="11">
        <f t="shared" ref="G5:G18" si="0">E5*F5</f>
        <v>9750</v>
      </c>
      <c r="H5" s="39"/>
      <c r="I5" s="39"/>
      <c r="J5" s="4"/>
    </row>
    <row r="6" spans="1:10" ht="21" customHeight="1">
      <c r="A6" s="10">
        <v>27</v>
      </c>
      <c r="B6" s="12" t="s">
        <v>17</v>
      </c>
      <c r="C6" s="30" t="s">
        <v>18</v>
      </c>
      <c r="D6" s="30" t="s">
        <v>15</v>
      </c>
      <c r="E6" s="14">
        <v>700</v>
      </c>
      <c r="F6" s="35">
        <v>27</v>
      </c>
      <c r="G6" s="11">
        <f t="shared" si="0"/>
        <v>18900</v>
      </c>
      <c r="H6" s="39"/>
      <c r="I6" s="39"/>
      <c r="J6" s="4"/>
    </row>
    <row r="7" spans="1:10" ht="21" customHeight="1">
      <c r="A7" s="10">
        <v>30</v>
      </c>
      <c r="B7" s="12" t="s">
        <v>20</v>
      </c>
      <c r="C7" s="30" t="s">
        <v>21</v>
      </c>
      <c r="D7" s="30" t="s">
        <v>16</v>
      </c>
      <c r="E7" s="30">
        <v>500</v>
      </c>
      <c r="F7" s="35">
        <v>110</v>
      </c>
      <c r="G7" s="11">
        <f t="shared" si="0"/>
        <v>55000</v>
      </c>
      <c r="H7" s="39"/>
      <c r="I7" s="39"/>
      <c r="J7" s="4"/>
    </row>
    <row r="8" spans="1:10" ht="21" customHeight="1">
      <c r="A8" s="10">
        <v>31</v>
      </c>
      <c r="B8" s="12" t="s">
        <v>22</v>
      </c>
      <c r="C8" s="30" t="s">
        <v>23</v>
      </c>
      <c r="D8" s="30" t="s">
        <v>12</v>
      </c>
      <c r="E8" s="30">
        <v>100</v>
      </c>
      <c r="F8" s="35">
        <v>1500</v>
      </c>
      <c r="G8" s="11">
        <f t="shared" si="0"/>
        <v>150000</v>
      </c>
      <c r="H8" s="39"/>
      <c r="I8" s="39"/>
      <c r="J8" s="4"/>
    </row>
    <row r="9" spans="1:10" ht="21" customHeight="1">
      <c r="A9" s="10">
        <v>32</v>
      </c>
      <c r="B9" s="12" t="s">
        <v>24</v>
      </c>
      <c r="C9" s="30" t="s">
        <v>25</v>
      </c>
      <c r="D9" s="30" t="s">
        <v>16</v>
      </c>
      <c r="E9" s="30">
        <v>50</v>
      </c>
      <c r="F9" s="35">
        <v>1770</v>
      </c>
      <c r="G9" s="11">
        <f t="shared" si="0"/>
        <v>88500</v>
      </c>
      <c r="H9" s="39"/>
      <c r="I9" s="39"/>
      <c r="J9" s="4"/>
    </row>
    <row r="10" spans="1:10" ht="21" customHeight="1">
      <c r="A10" s="10">
        <v>35</v>
      </c>
      <c r="B10" s="15" t="s">
        <v>27</v>
      </c>
      <c r="C10" s="18">
        <v>0.96499999999999997</v>
      </c>
      <c r="D10" s="17" t="s">
        <v>13</v>
      </c>
      <c r="E10" s="30">
        <v>306</v>
      </c>
      <c r="F10" s="36">
        <v>1020</v>
      </c>
      <c r="G10" s="11">
        <f t="shared" si="0"/>
        <v>312120</v>
      </c>
      <c r="H10" s="39"/>
      <c r="I10" s="39"/>
      <c r="J10" s="4"/>
    </row>
    <row r="11" spans="1:10" ht="21" customHeight="1">
      <c r="A11" s="10">
        <v>37</v>
      </c>
      <c r="B11" s="15" t="s">
        <v>28</v>
      </c>
      <c r="C11" s="17" t="s">
        <v>29</v>
      </c>
      <c r="D11" s="17" t="s">
        <v>16</v>
      </c>
      <c r="E11" s="30">
        <v>200</v>
      </c>
      <c r="F11" s="36">
        <v>2700</v>
      </c>
      <c r="G11" s="11">
        <f t="shared" si="0"/>
        <v>540000</v>
      </c>
      <c r="H11" s="39"/>
      <c r="I11" s="39"/>
      <c r="J11" s="4"/>
    </row>
    <row r="12" spans="1:10" ht="21" customHeight="1">
      <c r="A12" s="10">
        <v>40</v>
      </c>
      <c r="B12" s="15" t="s">
        <v>31</v>
      </c>
      <c r="C12" s="17" t="s">
        <v>32</v>
      </c>
      <c r="D12" s="17" t="s">
        <v>16</v>
      </c>
      <c r="E12" s="14">
        <v>400</v>
      </c>
      <c r="F12" s="36">
        <v>100</v>
      </c>
      <c r="G12" s="11">
        <f t="shared" si="0"/>
        <v>40000</v>
      </c>
      <c r="H12" s="39"/>
      <c r="I12" s="39"/>
      <c r="J12" s="4"/>
    </row>
    <row r="13" spans="1:10" ht="21" customHeight="1">
      <c r="A13" s="10">
        <v>41</v>
      </c>
      <c r="B13" s="15" t="s">
        <v>33</v>
      </c>
      <c r="C13" s="19">
        <v>0.1</v>
      </c>
      <c r="D13" s="17" t="s">
        <v>12</v>
      </c>
      <c r="E13" s="30">
        <v>2</v>
      </c>
      <c r="F13" s="36">
        <v>1500</v>
      </c>
      <c r="G13" s="11">
        <f t="shared" si="0"/>
        <v>3000</v>
      </c>
      <c r="H13" s="39"/>
      <c r="I13" s="39"/>
      <c r="J13" s="4"/>
    </row>
    <row r="14" spans="1:10" s="59" customFormat="1" ht="21" customHeight="1">
      <c r="A14" s="10">
        <v>42</v>
      </c>
      <c r="B14" s="12" t="s">
        <v>34</v>
      </c>
      <c r="C14" s="13"/>
      <c r="D14" s="30" t="s">
        <v>11</v>
      </c>
      <c r="E14" s="30">
        <v>4</v>
      </c>
      <c r="F14" s="35">
        <v>2200</v>
      </c>
      <c r="G14" s="11">
        <f t="shared" si="0"/>
        <v>8800</v>
      </c>
      <c r="H14" s="39"/>
      <c r="I14" s="39"/>
      <c r="J14" s="58"/>
    </row>
    <row r="15" spans="1:10" ht="21" customHeight="1">
      <c r="A15" s="10">
        <v>53</v>
      </c>
      <c r="B15" s="12" t="s">
        <v>35</v>
      </c>
      <c r="C15" s="13" t="s">
        <v>19</v>
      </c>
      <c r="D15" s="30" t="s">
        <v>16</v>
      </c>
      <c r="E15" s="14">
        <v>3</v>
      </c>
      <c r="F15" s="35">
        <v>16000</v>
      </c>
      <c r="G15" s="11">
        <f t="shared" si="0"/>
        <v>48000</v>
      </c>
      <c r="H15" s="39"/>
      <c r="I15" s="39"/>
      <c r="J15" s="4"/>
    </row>
    <row r="16" spans="1:10" s="59" customFormat="1" ht="21" customHeight="1">
      <c r="A16" s="10">
        <v>54</v>
      </c>
      <c r="B16" s="12" t="s">
        <v>36</v>
      </c>
      <c r="C16" s="13" t="s">
        <v>19</v>
      </c>
      <c r="D16" s="30" t="s">
        <v>16</v>
      </c>
      <c r="E16" s="14">
        <v>160</v>
      </c>
      <c r="F16" s="35">
        <v>19500</v>
      </c>
      <c r="G16" s="11">
        <f t="shared" si="0"/>
        <v>3120000</v>
      </c>
      <c r="H16" s="39"/>
      <c r="I16" s="39"/>
      <c r="J16" s="58"/>
    </row>
    <row r="17" spans="1:10" ht="21" customHeight="1">
      <c r="A17" s="10">
        <v>63</v>
      </c>
      <c r="B17" s="12" t="s">
        <v>39</v>
      </c>
      <c r="C17" s="13" t="s">
        <v>40</v>
      </c>
      <c r="D17" s="30" t="s">
        <v>37</v>
      </c>
      <c r="E17" s="30">
        <v>1</v>
      </c>
      <c r="F17" s="35">
        <v>7500</v>
      </c>
      <c r="G17" s="11">
        <f t="shared" si="0"/>
        <v>7500</v>
      </c>
      <c r="H17" s="39"/>
      <c r="I17" s="39"/>
      <c r="J17" s="4"/>
    </row>
    <row r="18" spans="1:10" ht="21" customHeight="1">
      <c r="A18" s="10">
        <v>64</v>
      </c>
      <c r="B18" s="12" t="s">
        <v>41</v>
      </c>
      <c r="C18" s="13"/>
      <c r="D18" s="30" t="s">
        <v>16</v>
      </c>
      <c r="E18" s="30">
        <v>2</v>
      </c>
      <c r="F18" s="35">
        <v>16695</v>
      </c>
      <c r="G18" s="11">
        <f t="shared" si="0"/>
        <v>33390</v>
      </c>
      <c r="H18" s="39"/>
      <c r="I18" s="39"/>
      <c r="J18" s="4"/>
    </row>
    <row r="19" spans="1:10" ht="21" customHeight="1">
      <c r="A19" s="10">
        <v>70</v>
      </c>
      <c r="B19" s="12" t="s">
        <v>42</v>
      </c>
      <c r="C19" s="13"/>
      <c r="D19" s="30" t="s">
        <v>13</v>
      </c>
      <c r="E19" s="16">
        <v>0.72</v>
      </c>
      <c r="F19" s="35">
        <v>85000</v>
      </c>
      <c r="G19" s="11">
        <f t="shared" ref="G19:G39" si="1">E19*F19</f>
        <v>61200</v>
      </c>
      <c r="H19" s="39"/>
      <c r="I19" s="39"/>
      <c r="J19" s="4"/>
    </row>
    <row r="20" spans="1:10" ht="29.25" customHeight="1">
      <c r="A20" s="10">
        <v>73</v>
      </c>
      <c r="B20" s="12" t="s">
        <v>43</v>
      </c>
      <c r="C20" s="13"/>
      <c r="D20" s="30" t="s">
        <v>44</v>
      </c>
      <c r="E20" s="30">
        <v>2</v>
      </c>
      <c r="F20" s="35">
        <v>83895</v>
      </c>
      <c r="G20" s="11">
        <f t="shared" si="1"/>
        <v>167790</v>
      </c>
      <c r="H20" s="39"/>
      <c r="I20" s="39"/>
      <c r="J20" s="4"/>
    </row>
    <row r="21" spans="1:10" ht="29.25" customHeight="1">
      <c r="A21" s="10">
        <v>74</v>
      </c>
      <c r="B21" s="12" t="s">
        <v>45</v>
      </c>
      <c r="C21" s="13"/>
      <c r="D21" s="30" t="s">
        <v>44</v>
      </c>
      <c r="E21" s="30">
        <v>2</v>
      </c>
      <c r="F21" s="35">
        <v>48200</v>
      </c>
      <c r="G21" s="11">
        <f t="shared" si="1"/>
        <v>96400</v>
      </c>
      <c r="H21" s="39"/>
      <c r="I21" s="39"/>
      <c r="J21" s="4"/>
    </row>
    <row r="22" spans="1:10" s="22" customFormat="1" ht="21" customHeight="1">
      <c r="A22" s="10">
        <v>75</v>
      </c>
      <c r="B22" s="12" t="s">
        <v>46</v>
      </c>
      <c r="C22" s="13"/>
      <c r="D22" s="30" t="s">
        <v>47</v>
      </c>
      <c r="E22" s="30">
        <v>1</v>
      </c>
      <c r="F22" s="35">
        <v>79000</v>
      </c>
      <c r="G22" s="11">
        <f t="shared" si="1"/>
        <v>79000</v>
      </c>
      <c r="H22" s="39"/>
      <c r="I22" s="39"/>
      <c r="J22" s="21"/>
    </row>
    <row r="23" spans="1:10" s="22" customFormat="1" ht="21" customHeight="1">
      <c r="A23" s="10">
        <v>76</v>
      </c>
      <c r="B23" s="12" t="s">
        <v>48</v>
      </c>
      <c r="C23" s="13"/>
      <c r="D23" s="30" t="s">
        <v>47</v>
      </c>
      <c r="E23" s="30">
        <v>1</v>
      </c>
      <c r="F23" s="35">
        <v>128400</v>
      </c>
      <c r="G23" s="11">
        <f t="shared" si="1"/>
        <v>128400</v>
      </c>
      <c r="H23" s="39"/>
      <c r="I23" s="39"/>
      <c r="J23" s="21"/>
    </row>
    <row r="24" spans="1:10" ht="21" customHeight="1">
      <c r="A24" s="10">
        <v>80</v>
      </c>
      <c r="B24" s="12" t="s">
        <v>85</v>
      </c>
      <c r="C24" s="13" t="s">
        <v>80</v>
      </c>
      <c r="D24" s="30" t="s">
        <v>12</v>
      </c>
      <c r="E24" s="30">
        <v>3</v>
      </c>
      <c r="F24" s="35">
        <v>750</v>
      </c>
      <c r="G24" s="11">
        <f t="shared" si="1"/>
        <v>2250</v>
      </c>
      <c r="H24" s="39"/>
      <c r="I24" s="39"/>
      <c r="J24" s="4"/>
    </row>
    <row r="25" spans="1:10" ht="21" customHeight="1">
      <c r="A25" s="10">
        <v>86</v>
      </c>
      <c r="B25" s="12" t="s">
        <v>62</v>
      </c>
      <c r="C25" s="30" t="s">
        <v>63</v>
      </c>
      <c r="D25" s="30" t="s">
        <v>16</v>
      </c>
      <c r="E25" s="23">
        <v>180</v>
      </c>
      <c r="F25" s="35">
        <v>1500</v>
      </c>
      <c r="G25" s="11">
        <f t="shared" si="1"/>
        <v>270000</v>
      </c>
      <c r="H25" s="39"/>
      <c r="I25" s="39"/>
      <c r="J25" s="4"/>
    </row>
    <row r="26" spans="1:10" ht="21" customHeight="1">
      <c r="A26" s="10">
        <v>87</v>
      </c>
      <c r="B26" s="12" t="s">
        <v>64</v>
      </c>
      <c r="C26" s="30" t="s">
        <v>65</v>
      </c>
      <c r="D26" s="30" t="s">
        <v>38</v>
      </c>
      <c r="E26" s="30">
        <v>75</v>
      </c>
      <c r="F26" s="35">
        <v>550</v>
      </c>
      <c r="G26" s="11">
        <f t="shared" si="1"/>
        <v>41250</v>
      </c>
      <c r="H26" s="39"/>
      <c r="I26" s="39"/>
      <c r="J26" s="4"/>
    </row>
    <row r="27" spans="1:10" ht="25.5" customHeight="1">
      <c r="A27" s="10">
        <v>91</v>
      </c>
      <c r="B27" s="15" t="s">
        <v>78</v>
      </c>
      <c r="C27" s="17" t="s">
        <v>79</v>
      </c>
      <c r="D27" s="24" t="s">
        <v>30</v>
      </c>
      <c r="E27" s="30">
        <v>50</v>
      </c>
      <c r="F27" s="37">
        <v>3120</v>
      </c>
      <c r="G27" s="11">
        <f t="shared" si="1"/>
        <v>156000</v>
      </c>
      <c r="H27" s="39"/>
      <c r="I27" s="39"/>
      <c r="J27" s="4"/>
    </row>
    <row r="28" spans="1:10" ht="21" customHeight="1">
      <c r="A28" s="10">
        <v>92</v>
      </c>
      <c r="B28" s="15" t="s">
        <v>49</v>
      </c>
      <c r="C28" s="24"/>
      <c r="D28" s="24" t="s">
        <v>16</v>
      </c>
      <c r="E28" s="30">
        <v>50</v>
      </c>
      <c r="F28" s="37">
        <v>450</v>
      </c>
      <c r="G28" s="11">
        <f t="shared" si="1"/>
        <v>22500</v>
      </c>
      <c r="H28" s="39"/>
      <c r="I28" s="39"/>
      <c r="J28" s="4"/>
    </row>
    <row r="29" spans="1:10" ht="21" customHeight="1">
      <c r="A29" s="10">
        <v>94</v>
      </c>
      <c r="B29" s="15" t="s">
        <v>50</v>
      </c>
      <c r="C29" s="24"/>
      <c r="D29" s="24" t="s">
        <v>26</v>
      </c>
      <c r="E29" s="30">
        <v>10</v>
      </c>
      <c r="F29" s="37">
        <v>2296</v>
      </c>
      <c r="G29" s="11">
        <f t="shared" si="1"/>
        <v>22960</v>
      </c>
      <c r="H29" s="39"/>
      <c r="I29" s="39"/>
      <c r="J29" s="4"/>
    </row>
    <row r="30" spans="1:10" ht="21" customHeight="1">
      <c r="A30" s="10">
        <v>105</v>
      </c>
      <c r="B30" s="12" t="s">
        <v>51</v>
      </c>
      <c r="C30" s="30"/>
      <c r="D30" s="30" t="s">
        <v>30</v>
      </c>
      <c r="E30" s="30">
        <v>20</v>
      </c>
      <c r="F30" s="35">
        <v>900</v>
      </c>
      <c r="G30" s="11">
        <f t="shared" si="1"/>
        <v>18000</v>
      </c>
      <c r="H30" s="39"/>
      <c r="I30" s="39"/>
      <c r="J30" s="4"/>
    </row>
    <row r="31" spans="1:10" ht="21" customHeight="1">
      <c r="A31" s="10">
        <v>107</v>
      </c>
      <c r="B31" s="12" t="s">
        <v>52</v>
      </c>
      <c r="C31" s="30"/>
      <c r="D31" s="30" t="s">
        <v>13</v>
      </c>
      <c r="E31" s="30">
        <v>0.5</v>
      </c>
      <c r="F31" s="35">
        <v>1500</v>
      </c>
      <c r="G31" s="11">
        <f t="shared" si="1"/>
        <v>750</v>
      </c>
      <c r="H31" s="39"/>
      <c r="I31" s="39"/>
      <c r="J31" s="4"/>
    </row>
    <row r="32" spans="1:10" ht="21" customHeight="1">
      <c r="A32" s="10">
        <v>108</v>
      </c>
      <c r="B32" s="12" t="s">
        <v>76</v>
      </c>
      <c r="C32" s="30" t="s">
        <v>77</v>
      </c>
      <c r="D32" s="30" t="s">
        <v>30</v>
      </c>
      <c r="E32" s="30">
        <v>1</v>
      </c>
      <c r="F32" s="35">
        <v>26200</v>
      </c>
      <c r="G32" s="11">
        <f t="shared" si="1"/>
        <v>26200</v>
      </c>
      <c r="H32" s="39"/>
      <c r="I32" s="39"/>
      <c r="J32" s="4"/>
    </row>
    <row r="33" spans="1:10" ht="45" customHeight="1">
      <c r="A33" s="10">
        <v>109</v>
      </c>
      <c r="B33" s="12" t="s">
        <v>53</v>
      </c>
      <c r="C33" s="45" t="s">
        <v>84</v>
      </c>
      <c r="D33" s="30" t="s">
        <v>30</v>
      </c>
      <c r="E33" s="30">
        <v>4</v>
      </c>
      <c r="F33" s="35">
        <v>20000</v>
      </c>
      <c r="G33" s="11">
        <f t="shared" si="1"/>
        <v>80000</v>
      </c>
      <c r="H33" s="39"/>
      <c r="I33" s="39"/>
      <c r="J33" s="4"/>
    </row>
    <row r="34" spans="1:10" ht="80.25" customHeight="1">
      <c r="A34" s="10">
        <v>110</v>
      </c>
      <c r="B34" s="12" t="s">
        <v>54</v>
      </c>
      <c r="C34" s="12" t="s">
        <v>75</v>
      </c>
      <c r="D34" s="30" t="s">
        <v>30</v>
      </c>
      <c r="E34" s="30">
        <v>1</v>
      </c>
      <c r="F34" s="35">
        <v>307</v>
      </c>
      <c r="G34" s="11">
        <f t="shared" si="1"/>
        <v>307</v>
      </c>
      <c r="H34" s="39"/>
      <c r="I34" s="39"/>
      <c r="J34" s="4"/>
    </row>
    <row r="35" spans="1:10" ht="21" customHeight="1">
      <c r="A35" s="10">
        <v>111</v>
      </c>
      <c r="B35" s="12" t="s">
        <v>55</v>
      </c>
      <c r="C35" s="30"/>
      <c r="D35" s="30" t="s">
        <v>16</v>
      </c>
      <c r="E35" s="30">
        <v>4</v>
      </c>
      <c r="F35" s="35">
        <v>100</v>
      </c>
      <c r="G35" s="11">
        <f t="shared" si="1"/>
        <v>400</v>
      </c>
      <c r="H35" s="39"/>
      <c r="I35" s="39"/>
      <c r="J35" s="4"/>
    </row>
    <row r="36" spans="1:10" ht="18" customHeight="1">
      <c r="A36" s="10">
        <v>113</v>
      </c>
      <c r="B36" s="12" t="s">
        <v>74</v>
      </c>
      <c r="C36" s="30" t="s">
        <v>73</v>
      </c>
      <c r="D36" s="30" t="s">
        <v>30</v>
      </c>
      <c r="E36" s="30">
        <v>5</v>
      </c>
      <c r="F36" s="35">
        <v>1800</v>
      </c>
      <c r="G36" s="11">
        <f t="shared" si="1"/>
        <v>9000</v>
      </c>
      <c r="H36" s="39"/>
      <c r="I36" s="39"/>
      <c r="J36" s="4"/>
    </row>
    <row r="37" spans="1:10" ht="21" customHeight="1">
      <c r="A37" s="10">
        <v>117</v>
      </c>
      <c r="B37" s="12" t="s">
        <v>56</v>
      </c>
      <c r="C37" s="30"/>
      <c r="D37" s="30" t="s">
        <v>30</v>
      </c>
      <c r="E37" s="14">
        <v>10</v>
      </c>
      <c r="F37" s="35">
        <v>100</v>
      </c>
      <c r="G37" s="11">
        <f t="shared" si="1"/>
        <v>1000</v>
      </c>
      <c r="H37" s="39"/>
      <c r="I37" s="39"/>
      <c r="J37" s="4"/>
    </row>
    <row r="38" spans="1:10" ht="38.25" customHeight="1">
      <c r="A38" s="10">
        <v>118</v>
      </c>
      <c r="B38" s="12" t="s">
        <v>57</v>
      </c>
      <c r="C38" s="12" t="s">
        <v>83</v>
      </c>
      <c r="D38" s="30" t="s">
        <v>30</v>
      </c>
      <c r="E38" s="14">
        <v>15</v>
      </c>
      <c r="F38" s="35">
        <v>100</v>
      </c>
      <c r="G38" s="11">
        <f t="shared" si="1"/>
        <v>1500</v>
      </c>
      <c r="H38" s="39"/>
      <c r="I38" s="39"/>
      <c r="J38" s="4"/>
    </row>
    <row r="39" spans="1:10" ht="21" customHeight="1">
      <c r="A39" s="10">
        <v>119</v>
      </c>
      <c r="B39" s="12" t="s">
        <v>72</v>
      </c>
      <c r="C39" s="30">
        <v>100</v>
      </c>
      <c r="D39" s="30" t="s">
        <v>30</v>
      </c>
      <c r="E39" s="30">
        <v>4</v>
      </c>
      <c r="F39" s="35">
        <v>300</v>
      </c>
      <c r="G39" s="11">
        <f t="shared" si="1"/>
        <v>1200</v>
      </c>
      <c r="H39" s="39"/>
      <c r="I39" s="39"/>
      <c r="J39" s="4"/>
    </row>
    <row r="40" spans="1:10" ht="21" customHeight="1">
      <c r="A40" s="10">
        <v>121</v>
      </c>
      <c r="B40" s="12" t="s">
        <v>67</v>
      </c>
      <c r="C40" s="30" t="s">
        <v>68</v>
      </c>
      <c r="D40" s="30" t="s">
        <v>30</v>
      </c>
      <c r="E40" s="30">
        <v>4</v>
      </c>
      <c r="F40" s="35">
        <v>15000</v>
      </c>
      <c r="G40" s="11">
        <f t="shared" ref="G40:G43" si="2">E40*F40</f>
        <v>60000</v>
      </c>
      <c r="H40" s="39"/>
      <c r="I40" s="39"/>
      <c r="J40" s="4"/>
    </row>
    <row r="41" spans="1:10" s="26" customFormat="1" ht="21" customHeight="1">
      <c r="A41" s="10">
        <v>122</v>
      </c>
      <c r="B41" s="12" t="s">
        <v>58</v>
      </c>
      <c r="C41" s="30"/>
      <c r="D41" s="30" t="s">
        <v>16</v>
      </c>
      <c r="E41" s="13">
        <v>3</v>
      </c>
      <c r="F41" s="35">
        <v>1000</v>
      </c>
      <c r="G41" s="11">
        <f t="shared" si="2"/>
        <v>3000</v>
      </c>
      <c r="H41" s="39"/>
      <c r="I41" s="39"/>
      <c r="J41" s="25"/>
    </row>
    <row r="42" spans="1:10" ht="64.5" customHeight="1">
      <c r="A42" s="10">
        <v>123</v>
      </c>
      <c r="B42" s="12" t="s">
        <v>59</v>
      </c>
      <c r="C42" s="12" t="s">
        <v>71</v>
      </c>
      <c r="D42" s="30" t="s">
        <v>30</v>
      </c>
      <c r="E42" s="13">
        <v>2</v>
      </c>
      <c r="F42" s="35">
        <v>20000</v>
      </c>
      <c r="G42" s="11">
        <f t="shared" si="2"/>
        <v>40000</v>
      </c>
      <c r="H42" s="39"/>
      <c r="I42" s="39"/>
      <c r="J42" s="4"/>
    </row>
    <row r="43" spans="1:10" ht="30.75" customHeight="1">
      <c r="A43" s="10">
        <v>124</v>
      </c>
      <c r="B43" s="12" t="s">
        <v>60</v>
      </c>
      <c r="C43" s="30" t="s">
        <v>70</v>
      </c>
      <c r="D43" s="30" t="s">
        <v>30</v>
      </c>
      <c r="E43" s="13">
        <v>10</v>
      </c>
      <c r="F43" s="35">
        <v>7800</v>
      </c>
      <c r="G43" s="11">
        <f t="shared" si="2"/>
        <v>78000</v>
      </c>
      <c r="H43" s="39"/>
      <c r="I43" s="39"/>
      <c r="J43" s="4"/>
    </row>
    <row r="44" spans="1:10" ht="25.5" customHeight="1" thickBot="1">
      <c r="A44" s="10">
        <v>134</v>
      </c>
      <c r="B44" s="46" t="s">
        <v>66</v>
      </c>
      <c r="C44" s="47" t="s">
        <v>69</v>
      </c>
      <c r="D44" s="48" t="s">
        <v>30</v>
      </c>
      <c r="E44" s="48">
        <v>1</v>
      </c>
      <c r="F44" s="49">
        <v>350000</v>
      </c>
      <c r="G44" s="11">
        <f t="shared" ref="G44" si="3">E44*F44</f>
        <v>350000</v>
      </c>
      <c r="H44" s="39"/>
      <c r="I44" s="50"/>
      <c r="J44" s="4"/>
    </row>
    <row r="45" spans="1:10" s="29" customFormat="1" ht="21" customHeight="1">
      <c r="A45" s="51" t="s">
        <v>6</v>
      </c>
      <c r="B45" s="52"/>
      <c r="C45" s="53"/>
      <c r="D45" s="54"/>
      <c r="E45" s="54"/>
      <c r="F45" s="55"/>
      <c r="G45" s="56">
        <f>SUM(G5:G44)</f>
        <v>6152067</v>
      </c>
      <c r="H45" s="57"/>
      <c r="I45" s="57"/>
      <c r="J45" s="5"/>
    </row>
    <row r="46" spans="1:10" ht="21" customHeight="1">
      <c r="H46" s="6"/>
      <c r="I46" s="6"/>
      <c r="J46" s="3"/>
    </row>
    <row r="47" spans="1:10" ht="21" customHeight="1">
      <c r="H47" s="7"/>
      <c r="I47" s="8"/>
    </row>
    <row r="49" spans="2:9" ht="27" customHeight="1">
      <c r="B49" s="32" t="s">
        <v>81</v>
      </c>
      <c r="C49" s="29" t="s">
        <v>82</v>
      </c>
      <c r="D49" s="29"/>
      <c r="E49" s="29"/>
      <c r="F49" s="33"/>
      <c r="G49" s="29"/>
      <c r="H49" s="9"/>
      <c r="I49" s="9"/>
    </row>
  </sheetData>
  <pageMargins left="0.23622047244094491" right="0.23622047244094491" top="0.74803149606299213" bottom="0.74803149606299213" header="0.31496062992125984" footer="0.31496062992125984"/>
  <pageSetup paperSize="9" scale="9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4:E44"/>
  <sheetViews>
    <sheetView topLeftCell="A16" workbookViewId="0">
      <selection activeCell="E45" sqref="E45"/>
    </sheetView>
  </sheetViews>
  <sheetFormatPr defaultRowHeight="15"/>
  <cols>
    <col min="1" max="1" width="9.140625" customWidth="1"/>
    <col min="5" max="5" width="17.42578125" customWidth="1"/>
  </cols>
  <sheetData>
    <row r="4" spans="5:5">
      <c r="E4" s="60">
        <v>9750</v>
      </c>
    </row>
    <row r="5" spans="5:5">
      <c r="E5" s="60">
        <v>18900</v>
      </c>
    </row>
    <row r="6" spans="5:5">
      <c r="E6" s="60">
        <v>55000</v>
      </c>
    </row>
    <row r="7" spans="5:5">
      <c r="E7" s="60">
        <v>150000</v>
      </c>
    </row>
    <row r="8" spans="5:5">
      <c r="E8" s="60">
        <v>88500</v>
      </c>
    </row>
    <row r="9" spans="5:5">
      <c r="E9" s="60">
        <v>312120</v>
      </c>
    </row>
    <row r="10" spans="5:5">
      <c r="E10" s="60">
        <v>540000</v>
      </c>
    </row>
    <row r="11" spans="5:5">
      <c r="E11" s="60">
        <v>40000</v>
      </c>
    </row>
    <row r="12" spans="5:5">
      <c r="E12" s="60">
        <v>3000</v>
      </c>
    </row>
    <row r="13" spans="5:5">
      <c r="E13" s="60">
        <v>8800</v>
      </c>
    </row>
    <row r="14" spans="5:5">
      <c r="E14" s="60">
        <v>48000</v>
      </c>
    </row>
    <row r="15" spans="5:5">
      <c r="E15" s="60">
        <v>3120000</v>
      </c>
    </row>
    <row r="16" spans="5:5">
      <c r="E16" s="60">
        <v>7500</v>
      </c>
    </row>
    <row r="17" spans="5:5">
      <c r="E17" s="60">
        <v>33390</v>
      </c>
    </row>
    <row r="18" spans="5:5">
      <c r="E18" s="60">
        <v>61200</v>
      </c>
    </row>
    <row r="19" spans="5:5">
      <c r="E19" s="60">
        <v>167790</v>
      </c>
    </row>
    <row r="20" spans="5:5">
      <c r="E20" s="60">
        <v>96400</v>
      </c>
    </row>
    <row r="21" spans="5:5">
      <c r="E21" s="60">
        <v>79000</v>
      </c>
    </row>
    <row r="22" spans="5:5">
      <c r="E22" s="60">
        <v>128400</v>
      </c>
    </row>
    <row r="23" spans="5:5">
      <c r="E23" s="60">
        <v>2250</v>
      </c>
    </row>
    <row r="24" spans="5:5">
      <c r="E24" s="60">
        <v>270000</v>
      </c>
    </row>
    <row r="25" spans="5:5">
      <c r="E25" s="60">
        <v>41250</v>
      </c>
    </row>
    <row r="26" spans="5:5">
      <c r="E26" s="60">
        <v>156000</v>
      </c>
    </row>
    <row r="27" spans="5:5">
      <c r="E27" s="60">
        <v>22500</v>
      </c>
    </row>
    <row r="28" spans="5:5">
      <c r="E28" s="60">
        <v>22960</v>
      </c>
    </row>
    <row r="29" spans="5:5">
      <c r="E29" s="60">
        <v>18000</v>
      </c>
    </row>
    <row r="30" spans="5:5">
      <c r="E30" s="60">
        <v>750</v>
      </c>
    </row>
    <row r="31" spans="5:5">
      <c r="E31" s="60">
        <v>26200</v>
      </c>
    </row>
    <row r="32" spans="5:5">
      <c r="E32" s="60">
        <v>80000</v>
      </c>
    </row>
    <row r="33" spans="5:5">
      <c r="E33" s="60">
        <v>307</v>
      </c>
    </row>
    <row r="34" spans="5:5">
      <c r="E34" s="60">
        <v>400</v>
      </c>
    </row>
    <row r="35" spans="5:5">
      <c r="E35" s="60">
        <v>9000</v>
      </c>
    </row>
    <row r="36" spans="5:5">
      <c r="E36" s="60">
        <v>1000</v>
      </c>
    </row>
    <row r="37" spans="5:5">
      <c r="E37" s="60">
        <v>1500</v>
      </c>
    </row>
    <row r="38" spans="5:5">
      <c r="E38" s="60">
        <v>1200</v>
      </c>
    </row>
    <row r="39" spans="5:5">
      <c r="E39" s="60">
        <v>60000</v>
      </c>
    </row>
    <row r="40" spans="5:5">
      <c r="E40" s="60">
        <v>3000</v>
      </c>
    </row>
    <row r="41" spans="5:5">
      <c r="E41" s="60">
        <v>40000</v>
      </c>
    </row>
    <row r="42" spans="5:5">
      <c r="E42" s="60">
        <v>78000</v>
      </c>
    </row>
    <row r="43" spans="5:5">
      <c r="E43" s="60">
        <v>350000</v>
      </c>
    </row>
    <row r="44" spans="5:5">
      <c r="E44" s="60">
        <f>SUM(E4:E43)</f>
        <v>6152067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</vt:lpstr>
      <vt:lpstr>Лист1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2022-03-14T03:29:01Z</dcterms:modified>
</cp:coreProperties>
</file>