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85" windowWidth="15120" windowHeight="7830"/>
  </bookViews>
  <sheets>
    <sheet name="приложение 2" sheetId="7" r:id="rId1"/>
  </sheets>
  <definedNames>
    <definedName name="_xlnm.Print_Area" localSheetId="0">'приложение 2'!$A$1:$I$45</definedName>
  </definedNames>
  <calcPr calcId="124519"/>
</workbook>
</file>

<file path=xl/calcChain.xml><?xml version="1.0" encoding="utf-8"?>
<calcChain xmlns="http://schemas.openxmlformats.org/spreadsheetml/2006/main">
  <c r="G39" i="7"/>
  <c r="G24"/>
  <c r="G26"/>
  <c r="G28"/>
  <c r="G29"/>
  <c r="G30"/>
  <c r="G31" l="1"/>
  <c r="G32"/>
  <c r="G33"/>
  <c r="G34"/>
  <c r="G35"/>
  <c r="G36"/>
  <c r="G37"/>
  <c r="G38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5"/>
  <c r="G27"/>
  <c r="G5" l="1"/>
</calcChain>
</file>

<file path=xl/sharedStrings.xml><?xml version="1.0" encoding="utf-8"?>
<sst xmlns="http://schemas.openxmlformats.org/spreadsheetml/2006/main" count="117" uniqueCount="56">
  <si>
    <t>Наименование</t>
  </si>
  <si>
    <t>№ лота</t>
  </si>
  <si>
    <t>Техническая спецификация</t>
  </si>
  <si>
    <t>Кол-во</t>
  </si>
  <si>
    <t>Цена за единицу, тенге</t>
  </si>
  <si>
    <t>Сумма, тенге</t>
  </si>
  <si>
    <t>Всего</t>
  </si>
  <si>
    <t>Ед.изм</t>
  </si>
  <si>
    <t>Срок поставки</t>
  </si>
  <si>
    <t>Место поставки</t>
  </si>
  <si>
    <t xml:space="preserve">                                                      Перечень закупаемых медицинских изделий </t>
  </si>
  <si>
    <t>Фл.</t>
  </si>
  <si>
    <t>фл</t>
  </si>
  <si>
    <t>кг</t>
  </si>
  <si>
    <t>Главный врач                                                                                           Абдусаметов Д.М.</t>
  </si>
  <si>
    <t>Диски с офлоксацином</t>
  </si>
  <si>
    <t xml:space="preserve">Диски с амикосициллином </t>
  </si>
  <si>
    <t xml:space="preserve">Диски с ципрофлоксацином  </t>
  </si>
  <si>
    <t xml:space="preserve">Диски с  амикацином </t>
  </si>
  <si>
    <t>Кардиолипиновый антиген для РСК № 10</t>
  </si>
  <si>
    <t>Комплемент сухой№ 10</t>
  </si>
  <si>
    <t>Люмибест антипаллидум (комплект 2)</t>
  </si>
  <si>
    <t>Кардиолипиновый антиген для реакции микропреципитации(РМП) амп № 10 по 2 мл, № 2 по 5 мл на 100 опр.</t>
  </si>
  <si>
    <t>Антиген трепонемный ультроозвученный для РСК сухой</t>
  </si>
  <si>
    <t xml:space="preserve">Натрия хлорида  сухой </t>
  </si>
  <si>
    <t>Масло имерсионое нефлуоресцирующее  20мл</t>
  </si>
  <si>
    <t>Рекомби бест антипаллид.Lg G 12х8</t>
  </si>
  <si>
    <t xml:space="preserve">РПГА -Бест антипаллидиум </t>
  </si>
  <si>
    <t>ГРМ -агар</t>
  </si>
  <si>
    <t xml:space="preserve">Сыворотка лошадинная нормальная для бактериологич.питательных сред жидкая 100мл </t>
  </si>
  <si>
    <t xml:space="preserve">Сыворотка диагностическая гемолитическая жидкая для РСК </t>
  </si>
  <si>
    <t>Среда жидкая для идентификации уреплазмы 200,0</t>
  </si>
  <si>
    <t>Среда жидкая для идентификации микоплазм 200,0</t>
  </si>
  <si>
    <t>Среда жидкая для идентификации трихомонад 400,0</t>
  </si>
  <si>
    <t>Тимоловая проба-Агат 500опр</t>
  </si>
  <si>
    <t>Билирубин -12-Витал 142+142 опр В03.12</t>
  </si>
  <si>
    <t>Лямблиоз G/A</t>
  </si>
  <si>
    <t>краска по Грамму</t>
  </si>
  <si>
    <t>вест анти ВГС (гепатит)С</t>
  </si>
  <si>
    <t xml:space="preserve">Хлами Ig G/А </t>
  </si>
  <si>
    <t>Рекомби бест антипаллид.Lg М</t>
  </si>
  <si>
    <t>Сабуро-агар</t>
  </si>
  <si>
    <t xml:space="preserve">ГНК-агар </t>
  </si>
  <si>
    <t>Вектогеп В НВs Ag  антиген   D-0556 комплект 3</t>
  </si>
  <si>
    <t>АЛТ-360</t>
  </si>
  <si>
    <t>Глюкоза  д/работы на биох.анализаторах</t>
  </si>
  <si>
    <t>наконечники</t>
  </si>
  <si>
    <t xml:space="preserve">Общий белок д/работы на биохим. </t>
  </si>
  <si>
    <t>Гарднерелла G/M</t>
  </si>
  <si>
    <t>наб</t>
  </si>
  <si>
    <t>уп</t>
  </si>
  <si>
    <t>наб.</t>
  </si>
  <si>
    <t>уп.</t>
  </si>
  <si>
    <t>г. Тараз ул. Асанбай Аскарова 282</t>
  </si>
  <si>
    <t>со дня заключение договора до 31 декабря 2021 года по заявке заказчика</t>
  </si>
  <si>
    <t xml:space="preserve">Приложение  1                                                          к объявлению от 02.02.2021 года                              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</si>
</sst>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/>
  </cellStyleXfs>
  <cellXfs count="38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64" fontId="2" fillId="0" borderId="0" xfId="6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164" fontId="2" fillId="0" borderId="0" xfId="6" applyFont="1" applyFill="1" applyBorder="1" applyAlignment="1">
      <alignment horizontal="center" vertical="center" wrapText="1"/>
    </xf>
    <xf numFmtId="164" fontId="3" fillId="0" borderId="0" xfId="6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2" fillId="0" borderId="0" xfId="6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164" fontId="7" fillId="2" borderId="1" xfId="6" applyFont="1" applyFill="1" applyBorder="1" applyAlignment="1">
      <alignment horizontal="center" vertical="center" wrapText="1"/>
    </xf>
    <xf numFmtId="164" fontId="14" fillId="2" borderId="1" xfId="6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15" fillId="0" borderId="0" xfId="1" applyFont="1" applyAlignment="1">
      <alignment horizontal="right" vertical="center" wrapText="1"/>
    </xf>
    <xf numFmtId="0" fontId="3" fillId="0" borderId="0" xfId="1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5" borderId="1" xfId="0" applyFont="1" applyFill="1" applyBorder="1" applyAlignment="1">
      <alignment horizontal="right" wrapText="1"/>
    </xf>
    <xf numFmtId="0" fontId="13" fillId="5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right" wrapText="1"/>
    </xf>
    <xf numFmtId="0" fontId="13" fillId="0" borderId="1" xfId="0" applyFont="1" applyBorder="1" applyAlignment="1">
      <alignment wrapText="1"/>
    </xf>
    <xf numFmtId="0" fontId="13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4" fontId="14" fillId="3" borderId="1" xfId="6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</cellXfs>
  <cellStyles count="9">
    <cellStyle name="Обычный" xfId="0" builtinId="0"/>
    <cellStyle name="Обычный 2" xfId="1"/>
    <cellStyle name="Обычный 2 16" xfId="8"/>
    <cellStyle name="Обычный 2 6" xfId="3"/>
    <cellStyle name="Обычный 3 17 2" xfId="4"/>
    <cellStyle name="Обычный 4 3" xfId="5"/>
    <cellStyle name="Обычный 5" xfId="7"/>
    <cellStyle name="Финансовый" xfId="6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tabSelected="1" view="pageBreakPreview" zoomScaleNormal="70" zoomScaleSheetLayoutView="100" zoomScalePageLayoutView="80" workbookViewId="0">
      <selection activeCell="C11" sqref="C11"/>
    </sheetView>
  </sheetViews>
  <sheetFormatPr defaultRowHeight="15.75"/>
  <cols>
    <col min="1" max="1" width="5.85546875" style="4" bestFit="1" customWidth="1"/>
    <col min="2" max="2" width="32.7109375" style="2" customWidth="1"/>
    <col min="3" max="3" width="47.85546875" style="6" customWidth="1"/>
    <col min="4" max="4" width="6.28515625" style="4" customWidth="1"/>
    <col min="5" max="5" width="8.5703125" style="4" bestFit="1" customWidth="1"/>
    <col min="6" max="6" width="10" style="7" customWidth="1"/>
    <col min="7" max="7" width="13.7109375" style="7" customWidth="1"/>
    <col min="8" max="8" width="15.85546875" style="7" customWidth="1"/>
    <col min="9" max="9" width="14.5703125" style="4" customWidth="1"/>
    <col min="10" max="10" width="3.42578125" style="4" customWidth="1"/>
    <col min="11" max="11" width="9.140625" style="4"/>
    <col min="12" max="12" width="9.5703125" style="4" customWidth="1"/>
    <col min="13" max="14" width="9.140625" style="4"/>
    <col min="15" max="15" width="10.28515625" style="4" bestFit="1" customWidth="1"/>
    <col min="16" max="16384" width="9.140625" style="4"/>
  </cols>
  <sheetData>
    <row r="1" spans="1:10" ht="15.75" customHeight="1">
      <c r="F1" s="16"/>
      <c r="G1" s="25" t="s">
        <v>55</v>
      </c>
      <c r="H1" s="25"/>
      <c r="I1" s="25"/>
    </row>
    <row r="2" spans="1:10" ht="15.75" customHeight="1">
      <c r="A2" s="24" t="s">
        <v>10</v>
      </c>
      <c r="B2" s="24"/>
      <c r="C2" s="24"/>
      <c r="D2" s="24"/>
      <c r="E2" s="24"/>
      <c r="F2" s="24"/>
      <c r="G2" s="25"/>
      <c r="H2" s="25"/>
      <c r="I2" s="25"/>
    </row>
    <row r="3" spans="1:10">
      <c r="A3" s="3"/>
      <c r="B3" s="3"/>
      <c r="C3" s="3"/>
      <c r="D3" s="22"/>
      <c r="E3" s="3"/>
      <c r="F3" s="9"/>
      <c r="G3" s="8"/>
      <c r="H3" s="8"/>
    </row>
    <row r="4" spans="1:10" ht="38.25">
      <c r="A4" s="18" t="s">
        <v>1</v>
      </c>
      <c r="B4" s="19" t="s">
        <v>0</v>
      </c>
      <c r="C4" s="19" t="s">
        <v>2</v>
      </c>
      <c r="D4" s="19" t="s">
        <v>7</v>
      </c>
      <c r="E4" s="19" t="s">
        <v>3</v>
      </c>
      <c r="F4" s="20" t="s">
        <v>4</v>
      </c>
      <c r="G4" s="21" t="s">
        <v>5</v>
      </c>
      <c r="H4" s="15" t="s">
        <v>8</v>
      </c>
      <c r="I4" s="15" t="s">
        <v>9</v>
      </c>
      <c r="J4" s="11"/>
    </row>
    <row r="5" spans="1:10" s="5" customFormat="1" ht="18.75" customHeight="1">
      <c r="A5" s="17">
        <v>1</v>
      </c>
      <c r="B5" s="28" t="s">
        <v>15</v>
      </c>
      <c r="C5" s="28" t="s">
        <v>15</v>
      </c>
      <c r="D5" s="28" t="s">
        <v>11</v>
      </c>
      <c r="E5" s="29">
        <v>2</v>
      </c>
      <c r="F5" s="30">
        <v>1800</v>
      </c>
      <c r="G5" s="23">
        <f>E5*F5</f>
        <v>3600</v>
      </c>
      <c r="H5" s="27" t="s">
        <v>54</v>
      </c>
      <c r="I5" s="27" t="s">
        <v>53</v>
      </c>
      <c r="J5" s="10"/>
    </row>
    <row r="6" spans="1:10" s="5" customFormat="1" ht="17.25" customHeight="1">
      <c r="A6" s="17">
        <v>2</v>
      </c>
      <c r="B6" s="28" t="s">
        <v>16</v>
      </c>
      <c r="C6" s="28" t="s">
        <v>16</v>
      </c>
      <c r="D6" s="28" t="s">
        <v>11</v>
      </c>
      <c r="E6" s="29">
        <v>2</v>
      </c>
      <c r="F6" s="30">
        <v>1800</v>
      </c>
      <c r="G6" s="23">
        <f t="shared" ref="G6:G38" si="0">E6*F6</f>
        <v>3600</v>
      </c>
      <c r="H6" s="27"/>
      <c r="I6" s="27"/>
      <c r="J6" s="10"/>
    </row>
    <row r="7" spans="1:10" s="5" customFormat="1" ht="16.5" customHeight="1">
      <c r="A7" s="17">
        <v>3</v>
      </c>
      <c r="B7" s="28" t="s">
        <v>17</v>
      </c>
      <c r="C7" s="28" t="s">
        <v>17</v>
      </c>
      <c r="D7" s="28" t="s">
        <v>11</v>
      </c>
      <c r="E7" s="29">
        <v>2</v>
      </c>
      <c r="F7" s="30">
        <v>1800</v>
      </c>
      <c r="G7" s="23">
        <f t="shared" si="0"/>
        <v>3600</v>
      </c>
      <c r="H7" s="27"/>
      <c r="I7" s="27"/>
      <c r="J7" s="10"/>
    </row>
    <row r="8" spans="1:10" s="5" customFormat="1" ht="18.75" customHeight="1">
      <c r="A8" s="17">
        <v>4</v>
      </c>
      <c r="B8" s="28" t="s">
        <v>18</v>
      </c>
      <c r="C8" s="28" t="s">
        <v>18</v>
      </c>
      <c r="D8" s="28" t="s">
        <v>12</v>
      </c>
      <c r="E8" s="29">
        <v>2</v>
      </c>
      <c r="F8" s="30">
        <v>1800</v>
      </c>
      <c r="G8" s="23">
        <f t="shared" si="0"/>
        <v>3600</v>
      </c>
      <c r="H8" s="27"/>
      <c r="I8" s="27"/>
      <c r="J8" s="10"/>
    </row>
    <row r="9" spans="1:10" s="5" customFormat="1" ht="25.5">
      <c r="A9" s="17">
        <v>5</v>
      </c>
      <c r="B9" s="28" t="s">
        <v>19</v>
      </c>
      <c r="C9" s="28" t="s">
        <v>19</v>
      </c>
      <c r="D9" s="28" t="s">
        <v>49</v>
      </c>
      <c r="E9" s="31">
        <v>3</v>
      </c>
      <c r="F9" s="30">
        <v>15000</v>
      </c>
      <c r="G9" s="23">
        <f t="shared" si="0"/>
        <v>45000</v>
      </c>
      <c r="H9" s="27"/>
      <c r="I9" s="27"/>
      <c r="J9" s="10"/>
    </row>
    <row r="10" spans="1:10" s="5" customFormat="1" ht="16.5" customHeight="1">
      <c r="A10" s="17">
        <v>6</v>
      </c>
      <c r="B10" s="28" t="s">
        <v>20</v>
      </c>
      <c r="C10" s="28" t="s">
        <v>20</v>
      </c>
      <c r="D10" s="28" t="s">
        <v>50</v>
      </c>
      <c r="E10" s="31">
        <v>20</v>
      </c>
      <c r="F10" s="30">
        <v>17000</v>
      </c>
      <c r="G10" s="23">
        <f t="shared" si="0"/>
        <v>340000</v>
      </c>
      <c r="H10" s="27"/>
      <c r="I10" s="27"/>
      <c r="J10" s="10"/>
    </row>
    <row r="11" spans="1:10" s="5" customFormat="1" ht="26.25" customHeight="1">
      <c r="A11" s="17">
        <v>7</v>
      </c>
      <c r="B11" s="28" t="s">
        <v>21</v>
      </c>
      <c r="C11" s="28" t="s">
        <v>21</v>
      </c>
      <c r="D11" s="28" t="s">
        <v>51</v>
      </c>
      <c r="E11" s="31">
        <v>30</v>
      </c>
      <c r="F11" s="30">
        <v>50000</v>
      </c>
      <c r="G11" s="23">
        <f t="shared" si="0"/>
        <v>1500000</v>
      </c>
      <c r="H11" s="27"/>
      <c r="I11" s="27"/>
      <c r="J11" s="10"/>
    </row>
    <row r="12" spans="1:10" s="5" customFormat="1" ht="42.75" customHeight="1">
      <c r="A12" s="17">
        <v>8</v>
      </c>
      <c r="B12" s="28" t="s">
        <v>22</v>
      </c>
      <c r="C12" s="28" t="s">
        <v>22</v>
      </c>
      <c r="D12" s="28" t="s">
        <v>51</v>
      </c>
      <c r="E12" s="31">
        <v>10</v>
      </c>
      <c r="F12" s="30">
        <v>13500</v>
      </c>
      <c r="G12" s="23">
        <f t="shared" si="0"/>
        <v>135000</v>
      </c>
      <c r="H12" s="27"/>
      <c r="I12" s="27"/>
      <c r="J12" s="10"/>
    </row>
    <row r="13" spans="1:10" s="5" customFormat="1" ht="26.25" customHeight="1">
      <c r="A13" s="17">
        <v>9</v>
      </c>
      <c r="B13" s="28" t="s">
        <v>23</v>
      </c>
      <c r="C13" s="28" t="s">
        <v>23</v>
      </c>
      <c r="D13" s="28" t="s">
        <v>49</v>
      </c>
      <c r="E13" s="31">
        <v>5</v>
      </c>
      <c r="F13" s="30">
        <v>13524</v>
      </c>
      <c r="G13" s="23">
        <f t="shared" si="0"/>
        <v>67620</v>
      </c>
      <c r="H13" s="27"/>
      <c r="I13" s="27"/>
      <c r="J13" s="10"/>
    </row>
    <row r="14" spans="1:10" s="5" customFormat="1" ht="14.25" customHeight="1">
      <c r="A14" s="17">
        <v>10</v>
      </c>
      <c r="B14" s="28" t="s">
        <v>24</v>
      </c>
      <c r="C14" s="28" t="s">
        <v>24</v>
      </c>
      <c r="D14" s="28" t="s">
        <v>13</v>
      </c>
      <c r="E14" s="31">
        <v>4</v>
      </c>
      <c r="F14" s="32">
        <v>800</v>
      </c>
      <c r="G14" s="23">
        <f t="shared" si="0"/>
        <v>3200</v>
      </c>
      <c r="H14" s="27"/>
      <c r="I14" s="27"/>
      <c r="J14" s="10"/>
    </row>
    <row r="15" spans="1:10" s="5" customFormat="1" ht="27.75" customHeight="1">
      <c r="A15" s="17">
        <v>11</v>
      </c>
      <c r="B15" s="28" t="s">
        <v>25</v>
      </c>
      <c r="C15" s="28" t="s">
        <v>25</v>
      </c>
      <c r="D15" s="28" t="s">
        <v>11</v>
      </c>
      <c r="E15" s="31">
        <v>4</v>
      </c>
      <c r="F15" s="30">
        <v>42500</v>
      </c>
      <c r="G15" s="23">
        <f t="shared" si="0"/>
        <v>170000</v>
      </c>
      <c r="H15" s="27"/>
      <c r="I15" s="27"/>
      <c r="J15" s="10"/>
    </row>
    <row r="16" spans="1:10" s="5" customFormat="1" ht="15" customHeight="1">
      <c r="A16" s="17">
        <v>12</v>
      </c>
      <c r="B16" s="28" t="s">
        <v>26</v>
      </c>
      <c r="C16" s="28" t="s">
        <v>26</v>
      </c>
      <c r="D16" s="28" t="s">
        <v>49</v>
      </c>
      <c r="E16" s="31">
        <v>30</v>
      </c>
      <c r="F16" s="32">
        <v>21200</v>
      </c>
      <c r="G16" s="23">
        <f t="shared" si="0"/>
        <v>636000</v>
      </c>
      <c r="H16" s="27"/>
      <c r="I16" s="27"/>
      <c r="J16" s="10"/>
    </row>
    <row r="17" spans="1:10" s="5" customFormat="1" ht="14.25" customHeight="1">
      <c r="A17" s="17">
        <v>13</v>
      </c>
      <c r="B17" s="28" t="s">
        <v>27</v>
      </c>
      <c r="C17" s="28" t="s">
        <v>27</v>
      </c>
      <c r="D17" s="28" t="s">
        <v>52</v>
      </c>
      <c r="E17" s="31">
        <v>50</v>
      </c>
      <c r="F17" s="32">
        <v>30000</v>
      </c>
      <c r="G17" s="23">
        <f t="shared" si="0"/>
        <v>1500000</v>
      </c>
      <c r="H17" s="27"/>
      <c r="I17" s="27"/>
      <c r="J17" s="10"/>
    </row>
    <row r="18" spans="1:10" s="5" customFormat="1" ht="15" customHeight="1">
      <c r="A18" s="17">
        <v>14</v>
      </c>
      <c r="B18" s="28" t="s">
        <v>28</v>
      </c>
      <c r="C18" s="28" t="s">
        <v>28</v>
      </c>
      <c r="D18" s="28" t="s">
        <v>13</v>
      </c>
      <c r="E18" s="31">
        <v>1.5</v>
      </c>
      <c r="F18" s="32">
        <v>32500</v>
      </c>
      <c r="G18" s="23">
        <f t="shared" si="0"/>
        <v>48750</v>
      </c>
      <c r="H18" s="27"/>
      <c r="I18" s="27"/>
      <c r="J18" s="10"/>
    </row>
    <row r="19" spans="1:10" s="5" customFormat="1" ht="39.75" customHeight="1">
      <c r="A19" s="17">
        <v>15</v>
      </c>
      <c r="B19" s="28" t="s">
        <v>29</v>
      </c>
      <c r="C19" s="28" t="s">
        <v>29</v>
      </c>
      <c r="D19" s="28" t="s">
        <v>11</v>
      </c>
      <c r="E19" s="31">
        <v>15</v>
      </c>
      <c r="F19" s="32">
        <v>9000</v>
      </c>
      <c r="G19" s="23">
        <f t="shared" si="0"/>
        <v>135000</v>
      </c>
      <c r="H19" s="27"/>
      <c r="I19" s="27"/>
      <c r="J19" s="10"/>
    </row>
    <row r="20" spans="1:10" s="5" customFormat="1" ht="27" customHeight="1">
      <c r="A20" s="17">
        <v>16</v>
      </c>
      <c r="B20" s="28" t="s">
        <v>30</v>
      </c>
      <c r="C20" s="28" t="s">
        <v>30</v>
      </c>
      <c r="D20" s="28" t="s">
        <v>50</v>
      </c>
      <c r="E20" s="31">
        <v>3</v>
      </c>
      <c r="F20" s="30">
        <v>42100</v>
      </c>
      <c r="G20" s="23">
        <f t="shared" si="0"/>
        <v>126300</v>
      </c>
      <c r="H20" s="27"/>
      <c r="I20" s="27"/>
      <c r="J20" s="10"/>
    </row>
    <row r="21" spans="1:10" s="5" customFormat="1" ht="26.25" customHeight="1">
      <c r="A21" s="17">
        <v>17</v>
      </c>
      <c r="B21" s="28" t="s">
        <v>31</v>
      </c>
      <c r="C21" s="28" t="s">
        <v>31</v>
      </c>
      <c r="D21" s="28" t="s">
        <v>11</v>
      </c>
      <c r="E21" s="31">
        <v>20</v>
      </c>
      <c r="F21" s="30">
        <v>30000</v>
      </c>
      <c r="G21" s="23">
        <f t="shared" si="0"/>
        <v>600000</v>
      </c>
      <c r="H21" s="27"/>
      <c r="I21" s="27"/>
      <c r="J21" s="10"/>
    </row>
    <row r="22" spans="1:10" s="5" customFormat="1" ht="25.5" customHeight="1">
      <c r="A22" s="17">
        <v>18</v>
      </c>
      <c r="B22" s="28" t="s">
        <v>32</v>
      </c>
      <c r="C22" s="28" t="s">
        <v>32</v>
      </c>
      <c r="D22" s="28" t="s">
        <v>11</v>
      </c>
      <c r="E22" s="31">
        <v>20</v>
      </c>
      <c r="F22" s="30">
        <v>30000</v>
      </c>
      <c r="G22" s="23">
        <f t="shared" si="0"/>
        <v>600000</v>
      </c>
      <c r="H22" s="27"/>
      <c r="I22" s="27"/>
      <c r="J22" s="10"/>
    </row>
    <row r="23" spans="1:10" s="5" customFormat="1" ht="24" customHeight="1">
      <c r="A23" s="17">
        <v>19</v>
      </c>
      <c r="B23" s="28" t="s">
        <v>33</v>
      </c>
      <c r="C23" s="28" t="s">
        <v>33</v>
      </c>
      <c r="D23" s="28" t="s">
        <v>11</v>
      </c>
      <c r="E23" s="31">
        <v>20</v>
      </c>
      <c r="F23" s="30">
        <v>54000</v>
      </c>
      <c r="G23" s="23">
        <f t="shared" si="0"/>
        <v>1080000</v>
      </c>
      <c r="H23" s="27"/>
      <c r="I23" s="27"/>
      <c r="J23" s="10"/>
    </row>
    <row r="24" spans="1:10" s="5" customFormat="1" ht="15" customHeight="1">
      <c r="A24" s="17">
        <v>20</v>
      </c>
      <c r="B24" s="28" t="s">
        <v>34</v>
      </c>
      <c r="C24" s="28" t="s">
        <v>34</v>
      </c>
      <c r="D24" s="28" t="s">
        <v>52</v>
      </c>
      <c r="E24" s="31">
        <v>3</v>
      </c>
      <c r="F24" s="30">
        <v>4740</v>
      </c>
      <c r="G24" s="23">
        <f t="shared" si="0"/>
        <v>14220</v>
      </c>
      <c r="H24" s="27"/>
      <c r="I24" s="27"/>
      <c r="J24" s="10"/>
    </row>
    <row r="25" spans="1:10" s="5" customFormat="1" ht="27.75" customHeight="1">
      <c r="A25" s="17">
        <v>21</v>
      </c>
      <c r="B25" s="28" t="s">
        <v>35</v>
      </c>
      <c r="C25" s="28" t="s">
        <v>35</v>
      </c>
      <c r="D25" s="28" t="s">
        <v>51</v>
      </c>
      <c r="E25" s="31">
        <v>3</v>
      </c>
      <c r="F25" s="30">
        <v>33708</v>
      </c>
      <c r="G25" s="23">
        <f t="shared" si="0"/>
        <v>101124</v>
      </c>
      <c r="H25" s="27"/>
      <c r="I25" s="27"/>
      <c r="J25" s="10"/>
    </row>
    <row r="26" spans="1:10" s="5" customFormat="1" ht="14.25" customHeight="1">
      <c r="A26" s="17">
        <v>22</v>
      </c>
      <c r="B26" s="28" t="s">
        <v>36</v>
      </c>
      <c r="C26" s="28" t="s">
        <v>36</v>
      </c>
      <c r="D26" s="28" t="s">
        <v>50</v>
      </c>
      <c r="E26" s="31">
        <v>1</v>
      </c>
      <c r="F26" s="30">
        <v>38200</v>
      </c>
      <c r="G26" s="23">
        <f t="shared" si="0"/>
        <v>38200</v>
      </c>
      <c r="H26" s="27"/>
      <c r="I26" s="27"/>
      <c r="J26" s="10"/>
    </row>
    <row r="27" spans="1:10" s="5" customFormat="1" ht="15" customHeight="1">
      <c r="A27" s="17">
        <v>23</v>
      </c>
      <c r="B27" s="33" t="s">
        <v>37</v>
      </c>
      <c r="C27" s="33" t="s">
        <v>37</v>
      </c>
      <c r="D27" s="33" t="s">
        <v>49</v>
      </c>
      <c r="E27" s="31">
        <v>5</v>
      </c>
      <c r="F27" s="32">
        <v>14000</v>
      </c>
      <c r="G27" s="23">
        <f t="shared" si="0"/>
        <v>70000</v>
      </c>
      <c r="H27" s="27"/>
      <c r="I27" s="27"/>
      <c r="J27" s="10"/>
    </row>
    <row r="28" spans="1:10" s="5" customFormat="1" ht="15.75" customHeight="1">
      <c r="A28" s="17">
        <v>24</v>
      </c>
      <c r="B28" s="28" t="s">
        <v>38</v>
      </c>
      <c r="C28" s="28" t="s">
        <v>38</v>
      </c>
      <c r="D28" s="28" t="s">
        <v>49</v>
      </c>
      <c r="E28" s="31">
        <v>2</v>
      </c>
      <c r="F28" s="30">
        <v>16400</v>
      </c>
      <c r="G28" s="23">
        <f t="shared" si="0"/>
        <v>32800</v>
      </c>
      <c r="H28" s="27"/>
      <c r="I28" s="27"/>
      <c r="J28" s="10"/>
    </row>
    <row r="29" spans="1:10" s="5" customFormat="1" ht="14.25" customHeight="1">
      <c r="A29" s="17">
        <v>25</v>
      </c>
      <c r="B29" s="28" t="s">
        <v>39</v>
      </c>
      <c r="C29" s="28" t="s">
        <v>39</v>
      </c>
      <c r="D29" s="28" t="s">
        <v>51</v>
      </c>
      <c r="E29" s="31">
        <v>15</v>
      </c>
      <c r="F29" s="30">
        <v>29900</v>
      </c>
      <c r="G29" s="23">
        <f t="shared" si="0"/>
        <v>448500</v>
      </c>
      <c r="H29" s="27"/>
      <c r="I29" s="27"/>
      <c r="J29" s="10"/>
    </row>
    <row r="30" spans="1:10" s="5" customFormat="1" ht="17.25" customHeight="1">
      <c r="A30" s="17">
        <v>26</v>
      </c>
      <c r="B30" s="28" t="s">
        <v>40</v>
      </c>
      <c r="C30" s="28" t="s">
        <v>40</v>
      </c>
      <c r="D30" s="28" t="s">
        <v>51</v>
      </c>
      <c r="E30" s="31">
        <v>30</v>
      </c>
      <c r="F30" s="30">
        <v>31300</v>
      </c>
      <c r="G30" s="23">
        <f t="shared" si="0"/>
        <v>939000</v>
      </c>
      <c r="H30" s="27"/>
      <c r="I30" s="27"/>
      <c r="J30" s="10"/>
    </row>
    <row r="31" spans="1:10" s="5" customFormat="1" ht="17.25" customHeight="1">
      <c r="A31" s="17">
        <v>27</v>
      </c>
      <c r="B31" s="28" t="s">
        <v>41</v>
      </c>
      <c r="C31" s="28" t="s">
        <v>41</v>
      </c>
      <c r="D31" s="28" t="s">
        <v>13</v>
      </c>
      <c r="E31" s="31">
        <v>0.5</v>
      </c>
      <c r="F31" s="30">
        <v>35000</v>
      </c>
      <c r="G31" s="23">
        <f t="shared" si="0"/>
        <v>17500</v>
      </c>
      <c r="H31" s="27"/>
      <c r="I31" s="27"/>
      <c r="J31" s="10"/>
    </row>
    <row r="32" spans="1:10" s="5" customFormat="1" ht="16.5" customHeight="1">
      <c r="A32" s="17">
        <v>28</v>
      </c>
      <c r="B32" s="28" t="s">
        <v>42</v>
      </c>
      <c r="C32" s="28" t="s">
        <v>42</v>
      </c>
      <c r="D32" s="28" t="s">
        <v>13</v>
      </c>
      <c r="E32" s="31">
        <v>2</v>
      </c>
      <c r="F32" s="30">
        <v>52000</v>
      </c>
      <c r="G32" s="23">
        <f t="shared" si="0"/>
        <v>104000</v>
      </c>
      <c r="H32" s="27"/>
      <c r="I32" s="27"/>
      <c r="J32" s="10"/>
    </row>
    <row r="33" spans="1:10" s="5" customFormat="1" ht="24.75" customHeight="1">
      <c r="A33" s="17">
        <v>29</v>
      </c>
      <c r="B33" s="28" t="s">
        <v>43</v>
      </c>
      <c r="C33" s="28" t="s">
        <v>43</v>
      </c>
      <c r="D33" s="28" t="s">
        <v>49</v>
      </c>
      <c r="E33" s="31">
        <v>2</v>
      </c>
      <c r="F33" s="30">
        <v>16400</v>
      </c>
      <c r="G33" s="23">
        <f t="shared" si="0"/>
        <v>32800</v>
      </c>
      <c r="H33" s="27"/>
      <c r="I33" s="27"/>
      <c r="J33" s="10"/>
    </row>
    <row r="34" spans="1:10" s="5" customFormat="1" ht="15" customHeight="1">
      <c r="A34" s="17">
        <v>30</v>
      </c>
      <c r="B34" s="28" t="s">
        <v>44</v>
      </c>
      <c r="C34" s="28" t="s">
        <v>44</v>
      </c>
      <c r="D34" s="28" t="s">
        <v>51</v>
      </c>
      <c r="E34" s="31">
        <v>3</v>
      </c>
      <c r="F34" s="30">
        <v>4875</v>
      </c>
      <c r="G34" s="23">
        <f t="shared" si="0"/>
        <v>14625</v>
      </c>
      <c r="H34" s="27"/>
      <c r="I34" s="27"/>
      <c r="J34" s="10"/>
    </row>
    <row r="35" spans="1:10" s="5" customFormat="1" ht="16.5" customHeight="1">
      <c r="A35" s="17">
        <v>31</v>
      </c>
      <c r="B35" s="28" t="s">
        <v>45</v>
      </c>
      <c r="C35" s="28" t="s">
        <v>45</v>
      </c>
      <c r="D35" s="28" t="s">
        <v>51</v>
      </c>
      <c r="E35" s="31">
        <v>3</v>
      </c>
      <c r="F35" s="30">
        <v>3388</v>
      </c>
      <c r="G35" s="23">
        <f t="shared" si="0"/>
        <v>10164</v>
      </c>
      <c r="H35" s="27"/>
      <c r="I35" s="27"/>
      <c r="J35" s="10"/>
    </row>
    <row r="36" spans="1:10" s="5" customFormat="1" ht="14.25" customHeight="1">
      <c r="A36" s="17">
        <v>32</v>
      </c>
      <c r="B36" s="28" t="s">
        <v>46</v>
      </c>
      <c r="C36" s="28" t="s">
        <v>46</v>
      </c>
      <c r="D36" s="28" t="s">
        <v>50</v>
      </c>
      <c r="E36" s="31">
        <v>20</v>
      </c>
      <c r="F36" s="30">
        <v>4000</v>
      </c>
      <c r="G36" s="23">
        <f t="shared" si="0"/>
        <v>80000</v>
      </c>
      <c r="H36" s="27"/>
      <c r="I36" s="27"/>
      <c r="J36" s="10"/>
    </row>
    <row r="37" spans="1:10" s="5" customFormat="1" ht="15" customHeight="1">
      <c r="A37" s="17">
        <v>33</v>
      </c>
      <c r="B37" s="28" t="s">
        <v>47</v>
      </c>
      <c r="C37" s="28" t="s">
        <v>47</v>
      </c>
      <c r="D37" s="28" t="s">
        <v>51</v>
      </c>
      <c r="E37" s="31">
        <v>3</v>
      </c>
      <c r="F37" s="30">
        <v>2875</v>
      </c>
      <c r="G37" s="23">
        <f t="shared" si="0"/>
        <v>8625</v>
      </c>
      <c r="H37" s="27"/>
      <c r="I37" s="27"/>
      <c r="J37" s="10"/>
    </row>
    <row r="38" spans="1:10" s="5" customFormat="1" ht="15.75" customHeight="1">
      <c r="A38" s="17">
        <v>34</v>
      </c>
      <c r="B38" s="28" t="s">
        <v>48</v>
      </c>
      <c r="C38" s="28" t="s">
        <v>48</v>
      </c>
      <c r="D38" s="28" t="s">
        <v>50</v>
      </c>
      <c r="E38" s="31">
        <v>15</v>
      </c>
      <c r="F38" s="30">
        <v>31800</v>
      </c>
      <c r="G38" s="23">
        <f t="shared" si="0"/>
        <v>477000</v>
      </c>
      <c r="H38" s="27"/>
      <c r="I38" s="27"/>
      <c r="J38" s="10"/>
    </row>
    <row r="39" spans="1:10" s="1" customFormat="1" ht="15.75" customHeight="1">
      <c r="A39" s="34" t="s">
        <v>6</v>
      </c>
      <c r="B39" s="34"/>
      <c r="C39" s="34"/>
      <c r="D39" s="35"/>
      <c r="E39" s="35"/>
      <c r="F39" s="36"/>
      <c r="G39" s="36">
        <f>SUM(G5:G38)</f>
        <v>9389828</v>
      </c>
      <c r="H39" s="37"/>
      <c r="I39" s="37"/>
      <c r="J39" s="11"/>
    </row>
    <row r="40" spans="1:10">
      <c r="A40" s="5"/>
      <c r="D40" s="5"/>
      <c r="E40" s="5"/>
      <c r="H40" s="12"/>
      <c r="I40" s="12"/>
      <c r="J40" s="7"/>
    </row>
    <row r="41" spans="1:10" s="5" customFormat="1">
      <c r="B41" s="2"/>
      <c r="C41" s="6"/>
      <c r="F41" s="7"/>
      <c r="G41" s="7"/>
      <c r="H41" s="13"/>
      <c r="I41" s="14"/>
    </row>
    <row r="43" spans="1:10" ht="15.75" customHeight="1">
      <c r="A43" s="5"/>
      <c r="C43" s="26" t="s">
        <v>14</v>
      </c>
      <c r="D43" s="26"/>
      <c r="E43" s="26"/>
      <c r="F43" s="26"/>
      <c r="G43" s="26"/>
      <c r="H43" s="16"/>
      <c r="I43" s="16"/>
    </row>
  </sheetData>
  <mergeCells count="6">
    <mergeCell ref="A2:F2"/>
    <mergeCell ref="G1:I2"/>
    <mergeCell ref="C43:G43"/>
    <mergeCell ref="A39:C39"/>
    <mergeCell ref="H5:H38"/>
    <mergeCell ref="I5:I38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2021-04-29T05:27:37Z</dcterms:modified>
</cp:coreProperties>
</file>